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" sheetId="7" r:id="rId7"/>
  </sheets>
  <externalReferences>
    <externalReference r:id="rId10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<sst xmlns="http://schemas.openxmlformats.org/spreadsheetml/2006/main" count="3067" uniqueCount="104">
  <si>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</si>
  <si>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</si>
  <si>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</si>
  <si>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</si>
  <si>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</si>
  <si>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</si>
  <si>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</si>
  <si>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</si>
  <si>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</si>
  <si>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</si>
  <si>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</si>
  <si>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</si>
  <si>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</si>
  <si>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</si>
  <si>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</si>
  <si>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</si>
  <si>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</si>
  <si>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</si>
  <si>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</si>
  <si>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</si>
  <si>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</si>
  <si>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</si>
  <si>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</si>
  <si>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</si>
  <si>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</si>
  <si>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</si>
  <si>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</si>
  <si>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</si>
  <si>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</si>
  <si>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</si>
  <si>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</si>
  <si>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</si>
  <si>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</si>
  <si>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</si>
  <si>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</si>
  <si>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</si>
  <si>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</si>
  <si>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</si>
  <si>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</si>
  <si>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</si>
  <si>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</si>
  <si>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</si>
  <si>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</si>
  <si>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</si>
  <si>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</si>
  <si>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</si>
  <si>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</si>
  <si>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</si>
  <si>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</si>
  <si>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</si>
  <si>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</si>
  <si>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</si>
  <si>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</si>
  <si>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</si>
  <si>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</si>
  <si>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</si>
  <si>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</si>
  <si>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</si>
  <si>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</si>
  <si>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</si>
  <si>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</si>
  <si>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</si>
  <si>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</si>
  <si>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</si>
  <si>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</si>
  <si>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</si>
  <si>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</si>
  <si>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</si>
  <si>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</si>
  <si>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</si>
  <si>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</si>
  <si>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</si>
  <si>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</si>
  <si>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</si>
  <si>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</si>
  <si>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</si>
  <si>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</si>
  <si>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</si>
  <si>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</si>
  <si>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</si>
  <si>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</si>
  <si>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</si>
  <si>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</si>
  <si>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</si>
  <si>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</si>
  <si>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</si>
  <si>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</si>
  <si>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</si>
  <si>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</si>
  <si>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</si>
  <si>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</si>
  <si>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</si>
  <si>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</si>
  <si>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</si>
  <si>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</si>
  <si>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</si>
  <si>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ИЗОБИЛЬНАЯ 1</t>
  </si>
  <si>
    <t>ул. ИЗОБИЛЬНАЯ 2</t>
  </si>
  <si>
    <t>ул. ИЗОБИЛЬНАЯ 3</t>
  </si>
  <si>
    <t>ул. ИЗОБИЛЬНАЯ 4</t>
  </si>
  <si>
    <t>ул. ИЗОБИЛЬНАЯ 5</t>
  </si>
  <si>
    <t>ул. ИЗОБИЛЬНАЯ 6</t>
  </si>
  <si>
    <t>ул. ИЗОБИЛЬНАЯ 8</t>
  </si>
  <si>
    <t>,787911,68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</si>
</sst>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\."/>
    <numFmt numFmtId="181" formatCode="#,##0.0000"/>
    <numFmt numFmtId="182" formatCode="0.0000"/>
  </numFmts>
  <fonts count="50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8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80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81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82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82" fontId="16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/>
    </xf>
    <xf numFmtId="2" fontId="14" fillId="33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/>
    </xf>
    <xf numFmtId="2" fontId="1" fillId="33" borderId="10" xfId="58" applyNumberFormat="1" applyFont="1" applyFill="1" applyBorder="1" applyAlignment="1">
      <alignment horizontal="center" vertical="center"/>
      <protection/>
    </xf>
    <xf numFmtId="4" fontId="1" fillId="33" borderId="10" xfId="58" applyNumberFormat="1" applyFont="1" applyFill="1" applyBorder="1" applyAlignment="1">
      <alignment horizontal="center" vertical="center"/>
      <protection/>
    </xf>
    <xf numFmtId="2" fontId="1" fillId="0" borderId="10" xfId="58" applyNumberFormat="1" applyFont="1" applyBorder="1" applyAlignment="1">
      <alignment horizontal="center" vertical="center"/>
      <protection/>
    </xf>
    <xf numFmtId="1" fontId="1" fillId="33" borderId="10" xfId="58" applyNumberFormat="1" applyFont="1" applyFill="1" applyBorder="1" applyAlignment="1">
      <alignment horizontal="center" vertical="center"/>
      <protection/>
    </xf>
    <xf numFmtId="1" fontId="1" fillId="0" borderId="10" xfId="58" applyNumberFormat="1" applyFont="1" applyBorder="1" applyAlignment="1">
      <alignment horizontal="center" vertical="center"/>
      <protection/>
    </xf>
    <xf numFmtId="2" fontId="1" fillId="34" borderId="10" xfId="0" applyNumberFormat="1" applyFont="1" applyFill="1" applyBorder="1" applyAlignment="1">
      <alignment horizontal="center" vertical="top"/>
    </xf>
    <xf numFmtId="2" fontId="14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/>
    </xf>
    <xf numFmtId="2" fontId="1" fillId="34" borderId="10" xfId="58" applyNumberFormat="1" applyFont="1" applyFill="1" applyBorder="1" applyAlignment="1">
      <alignment horizontal="center" vertical="center"/>
      <protection/>
    </xf>
    <xf numFmtId="4" fontId="1" fillId="34" borderId="10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0" fillId="0" borderId="10" xfId="58" applyNumberFormat="1" applyFont="1" applyBorder="1" applyAlignment="1">
      <alignment horizontal="right" wrapText="1"/>
      <protection/>
    </xf>
    <xf numFmtId="0" fontId="10" fillId="35" borderId="10" xfId="58" applyNumberFormat="1" applyFont="1" applyFill="1" applyBorder="1" applyAlignment="1">
      <alignment horizontal="left" vertical="top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2" fillId="35" borderId="1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2" fontId="0" fillId="36" borderId="0" xfId="0" applyNumberFormat="1" applyFill="1" applyAlignment="1">
      <alignment/>
    </xf>
    <xf numFmtId="1" fontId="1" fillId="0" borderId="0" xfId="0" applyNumberFormat="1" applyFont="1" applyBorder="1" applyAlignment="1">
      <alignment horizontal="center" vertical="top"/>
    </xf>
    <xf numFmtId="4" fontId="11" fillId="37" borderId="10" xfId="58" applyNumberFormat="1" applyFont="1" applyFill="1" applyBorder="1" applyAlignment="1">
      <alignment horizontal="center" vertical="center" wrapText="1"/>
      <protection/>
    </xf>
    <xf numFmtId="14" fontId="11" fillId="0" borderId="10" xfId="58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E9" sqref="E9:E1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96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117585.47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205475.21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450952.81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270442.75</v>
      </c>
      <c r="F17" s="63">
        <f>F74+F68+F62+F56+F50+F38</f>
        <v>270442.75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67691.27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112818.79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 t="s">
        <v>103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787911.68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6866.5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787911.68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121360.23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242214.88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112818.79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114785.21</v>
      </c>
      <c r="F38" s="63">
        <f>E38</f>
        <v>114785.21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59327.04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9530.25</v>
      </c>
      <c r="F50" s="63">
        <f>E50</f>
        <v>9530.25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>
        <v>14000</v>
      </c>
      <c r="F56" s="63">
        <f>E56</f>
        <v>14000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2650.42</v>
      </c>
      <c r="F62" s="63">
        <f>E62</f>
        <v>2650.42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48285.65</v>
      </c>
      <c r="F68" s="63">
        <f>E68</f>
        <v>48285.65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81191.22</v>
      </c>
      <c r="F74" s="63">
        <f>E74</f>
        <v>81191.22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8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8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-11579.15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118782.65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155355.79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5453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81307.66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70924.57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10383.089999999997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87763.49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87996.11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-232.61999999999534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5099.984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53072.93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45808.96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7263.970000000001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57000.33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83418.12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-26417.789999999994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63832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244655.65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223534.58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21121.070000000007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244655.65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223534.28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21121.369999999995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8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8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-11579.15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2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 selectLockedCells="1" selectUnlockedCells="1"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9" sqref="E9:E1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97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73322.81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540265.87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452807.93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271555.29</v>
      </c>
      <c r="F17" s="63">
        <f>F74+F68+F62+F56+F50+F38</f>
        <v>271555.29000000004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67969.74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113282.9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741055.07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741055.07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6894.74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741055.07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60512.11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634194.85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113282.9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115257.44</v>
      </c>
      <c r="F38" s="63">
        <f>E38</f>
        <v>115257.44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71611.32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9569.46</v>
      </c>
      <c r="F50" s="63">
        <f>E50</f>
        <v>9569.46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>
        <v>17000</v>
      </c>
      <c r="F56" s="63">
        <f>E56</f>
        <v>17000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2661.33</v>
      </c>
      <c r="F62" s="63">
        <f>E62</f>
        <v>2661.33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48484.3</v>
      </c>
      <c r="F68" s="63">
        <f>E68</f>
        <v>48484.3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78582.76</v>
      </c>
      <c r="F74" s="63">
        <f>E74</f>
        <v>78582.76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22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22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-40376.9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321017.91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417490.77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5048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68426.2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66563.76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1862.4400000000023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73859.24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82585.66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-8726.419999999998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4703.872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44541.28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42834.71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1706.5699999999997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47837.33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78002.01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-30164.679999999993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72524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277806.15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227549.76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50256.390000000014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277806.15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227549.46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50256.69000000003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22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22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-40376.9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3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9" sqref="E9:E1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98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109218.59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182194.07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451656.58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270864.81</v>
      </c>
      <c r="F17" s="63">
        <f>F74+F68+F62+F56+F50+F38</f>
        <v>270864.81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67796.91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112994.86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778483.78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778483.78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6877.21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778483.78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120595.9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163556.11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112994.86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114964.33</v>
      </c>
      <c r="F38" s="63">
        <f>E38</f>
        <v>114964.33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56745.03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9545.12</v>
      </c>
      <c r="F50" s="63">
        <f>E50</f>
        <v>9545.12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>
        <v>10000</v>
      </c>
      <c r="F56" s="63">
        <f>E56</f>
        <v>10000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2654.56</v>
      </c>
      <c r="F62" s="63">
        <f>E62</f>
        <v>2654.56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48361</v>
      </c>
      <c r="F68" s="63">
        <f>E68</f>
        <v>48361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85339.8</v>
      </c>
      <c r="F74" s="63">
        <f>E74</f>
        <v>85339.8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7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7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-47639.76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142459.58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190201.52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4911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67908.86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70397.89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-2489.029999999999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73300.82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87342.66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-14041.839999999997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4603.152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44112.21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45332.52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-1220.3099999999977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47376.51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82550.52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-35174.01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58441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195696.27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211555.32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-15859.050000000017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195696.27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211555.02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-15858.75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7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7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-47639.76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1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9" sqref="E9:E1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99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49594.29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161980.5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322397.28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193346.19</v>
      </c>
      <c r="F17" s="63">
        <f>F74+F68+F62+F56+F50+F38</f>
        <v>193346.18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48394.16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80656.93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580093.39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580093.39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4909.02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580093.39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52564.62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136589.27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80656.93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82062.71</v>
      </c>
      <c r="F38" s="63">
        <f>E38</f>
        <v>82062.71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46807.9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6813.4</v>
      </c>
      <c r="F50" s="63">
        <f>E50</f>
        <v>6813.4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/>
      <c r="F56" s="63">
        <f>E56</f>
        <v>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1894.85</v>
      </c>
      <c r="F62" s="63">
        <f>E62</f>
        <v>1894.85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34520.58</v>
      </c>
      <c r="F68" s="63">
        <f>E68</f>
        <v>34520.58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68054.64</v>
      </c>
      <c r="F74" s="63">
        <f>E74</f>
        <v>68054.64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15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15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-20217.57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94550.3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108014.34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3541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45895.9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46670.56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-774.6599999999962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49540.03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57904.16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-8364.130000000005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2913.168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29909.81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30131.73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-221.91999999999825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32123.14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54869.88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-22746.739999999998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43723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153125.05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163421.44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-10296.390000000014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153125.05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163421.14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-10296.090000000026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15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15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-20217.57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3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9" sqref="E9:E1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100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20261.56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49861.43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160480.79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96242.59</v>
      </c>
      <c r="F17" s="63">
        <f>F74+F68+F62+F56+F50+F38</f>
        <v>96242.59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24089.33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40148.88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248541.69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248541.69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2442.09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248541.69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-25394.25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78010.78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40148.88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40823.74</v>
      </c>
      <c r="F38" s="63">
        <f>E38</f>
        <v>40823.74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67044.72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3389.46</v>
      </c>
      <c r="F50" s="63">
        <f>E50</f>
        <v>3389.46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>
        <v>4000</v>
      </c>
      <c r="F56" s="63">
        <f>E56</f>
        <v>4000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942.63</v>
      </c>
      <c r="F62" s="63">
        <f>E62</f>
        <v>942.63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17172.95</v>
      </c>
      <c r="F68" s="63">
        <f>E68</f>
        <v>17172.95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29913.81</v>
      </c>
      <c r="F74" s="63">
        <f>E74</f>
        <v>29913.81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20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20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-2768.84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26200.54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42342.44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1781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23012.22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21300.7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1711.5200000000004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24839.39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26424.78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-1585.3899999999994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1479.192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14972.16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13767.79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1204.369999999999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16080.1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25071.15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-8991.050000000001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20213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73580.96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61450.12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12130.840000000004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73580.96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61449.82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12131.140000000007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20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20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-2768.84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7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9" sqref="E9:E1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101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115139.99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217042.03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451072.62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270514.6</v>
      </c>
      <c r="F17" s="63">
        <f>F74+F68+F62+F56+F50+F38</f>
        <v>270514.6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67709.26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112848.76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720517.45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720517.45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6868.44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720517.45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124601.69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262641.63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112848.76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114817.78</v>
      </c>
      <c r="F38" s="63">
        <f>E38</f>
        <v>114817.78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50630.27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9532.95</v>
      </c>
      <c r="F50" s="63">
        <f>E50</f>
        <v>9532.95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>
        <v>21000</v>
      </c>
      <c r="F56" s="63">
        <f>E56</f>
        <v>21000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2651.18</v>
      </c>
      <c r="F62" s="63">
        <f>E62</f>
        <v>2651.18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48299.35</v>
      </c>
      <c r="F68" s="63">
        <f>E68</f>
        <v>48299.35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74213.34</v>
      </c>
      <c r="F74" s="63">
        <f>E74</f>
        <v>74213.34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25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25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-21597.18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160267.3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222396.16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5184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77388.7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69505.32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7883.37999999999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83533.36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86235.25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-2701.8899999999994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4944.72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50324.45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44958.33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5366.119999999995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54048.46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81869.12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-27820.659999999996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61472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223718.26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194083.13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29635.130000000005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223718.26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194082.83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29635.430000000022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25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25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-21597.18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2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F17" sqref="F17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7" customWidth="1"/>
  </cols>
  <sheetData>
    <row r="1" spans="1:5" ht="15" customHeight="1">
      <c r="A1" s="59" t="s">
        <v>102</v>
      </c>
      <c r="B1" s="59"/>
      <c r="C1" s="59"/>
      <c r="D1" s="60" t="s">
        <v>0</v>
      </c>
      <c r="E1" s="60"/>
    </row>
    <row r="2" spans="1:5" ht="15" customHeight="1">
      <c r="A2" s="59"/>
      <c r="B2" s="59"/>
      <c r="C2" s="59"/>
      <c r="D2" s="60" t="s">
        <v>1</v>
      </c>
      <c r="E2" s="60"/>
    </row>
    <row r="3" spans="1:5" ht="14.25">
      <c r="A3" s="59"/>
      <c r="B3" s="59"/>
      <c r="C3" s="59"/>
      <c r="D3" s="1"/>
      <c r="E3" s="2"/>
    </row>
    <row r="4" spans="1:5" ht="18" customHeight="1">
      <c r="A4" s="61" t="s">
        <v>2</v>
      </c>
      <c r="B4" s="61"/>
      <c r="C4" s="61"/>
      <c r="D4" s="61"/>
      <c r="E4" s="61"/>
    </row>
    <row r="5" spans="1:5" ht="18" customHeight="1">
      <c r="A5" s="61" t="s">
        <v>3</v>
      </c>
      <c r="B5" s="61"/>
      <c r="C5" s="61"/>
      <c r="D5" s="61"/>
      <c r="E5" s="61"/>
    </row>
    <row r="6" spans="1:5" ht="14.25">
      <c r="A6" s="3"/>
      <c r="B6" s="1"/>
      <c r="C6" s="3"/>
      <c r="D6" s="1"/>
      <c r="E6" s="2"/>
    </row>
    <row r="7" spans="1:6" ht="15" customHeight="1">
      <c r="A7" s="62" t="s">
        <v>4</v>
      </c>
      <c r="B7" s="62"/>
      <c r="C7" s="62"/>
      <c r="D7" s="62"/>
      <c r="E7" s="62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66">
        <v>42795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66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66">
        <v>42735</v>
      </c>
      <c r="F11"/>
    </row>
    <row r="12" spans="1:6" ht="15" customHeight="1">
      <c r="A12" s="58" t="s">
        <v>14</v>
      </c>
      <c r="B12" s="58"/>
      <c r="C12" s="58"/>
      <c r="D12" s="58"/>
      <c r="E12" s="58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34560.77</v>
      </c>
      <c r="F14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299611.39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323516.52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194017.41</v>
      </c>
      <c r="F17" s="63">
        <f>F74+F68+F62+F56+F50+F38</f>
        <v>194017.39999999997</v>
      </c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48562.17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80936.94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516644.46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516644.46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4926.07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516644.46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46988.33</v>
      </c>
      <c r="F28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343016.74</v>
      </c>
      <c r="F29"/>
    </row>
    <row r="30" spans="1:6" ht="15" customHeight="1">
      <c r="A30" s="58" t="s">
        <v>43</v>
      </c>
      <c r="B30" s="58"/>
      <c r="C30" s="58"/>
      <c r="D30" s="58"/>
      <c r="E30" s="58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6" t="s">
        <v>45</v>
      </c>
      <c r="E31" s="56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80936.94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7" t="s">
        <v>45</v>
      </c>
      <c r="E33" s="57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6" t="s">
        <v>52</v>
      </c>
      <c r="E37" s="56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82347.68</v>
      </c>
      <c r="F38" s="63">
        <f>E38</f>
        <v>82347.68</v>
      </c>
    </row>
    <row r="39" spans="1:6" ht="36" customHeight="1">
      <c r="A39" s="7">
        <v>23</v>
      </c>
      <c r="B39" s="8" t="s">
        <v>47</v>
      </c>
      <c r="C39" s="5" t="s">
        <v>11</v>
      </c>
      <c r="D39" s="57" t="s">
        <v>52</v>
      </c>
      <c r="E39" s="57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6" t="s">
        <v>53</v>
      </c>
      <c r="E43" s="56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30375.13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7" t="s">
        <v>53</v>
      </c>
      <c r="E45" s="57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6" t="s">
        <v>55</v>
      </c>
      <c r="E49" s="56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6837.06</v>
      </c>
      <c r="F50" s="63">
        <f>E50</f>
        <v>6837.06</v>
      </c>
    </row>
    <row r="51" spans="1:6" ht="36" customHeight="1">
      <c r="A51" s="7">
        <v>23</v>
      </c>
      <c r="B51" s="8" t="s">
        <v>47</v>
      </c>
      <c r="C51" s="5" t="s">
        <v>11</v>
      </c>
      <c r="D51" s="57" t="s">
        <v>55</v>
      </c>
      <c r="E51" s="57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6" t="s">
        <v>57</v>
      </c>
      <c r="E55" s="56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65">
        <v>19000</v>
      </c>
      <c r="F56" s="63">
        <f>E56</f>
        <v>19000</v>
      </c>
    </row>
    <row r="57" spans="1:6" ht="36" customHeight="1">
      <c r="A57" s="7">
        <v>23</v>
      </c>
      <c r="B57" s="8" t="s">
        <v>47</v>
      </c>
      <c r="C57" s="5" t="s">
        <v>11</v>
      </c>
      <c r="D57" s="57" t="s">
        <v>57</v>
      </c>
      <c r="E57" s="57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6" t="s">
        <v>59</v>
      </c>
      <c r="E61" s="56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1901.43</v>
      </c>
      <c r="F62" s="63">
        <f>E62</f>
        <v>1901.43</v>
      </c>
    </row>
    <row r="63" spans="1:6" ht="36" customHeight="1">
      <c r="A63" s="7">
        <v>23</v>
      </c>
      <c r="B63" s="8" t="s">
        <v>47</v>
      </c>
      <c r="C63" s="5" t="s">
        <v>11</v>
      </c>
      <c r="D63" s="57" t="s">
        <v>59</v>
      </c>
      <c r="E63" s="57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6" t="s">
        <v>60</v>
      </c>
      <c r="E67" s="56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34640.45</v>
      </c>
      <c r="F68" s="63">
        <f>E68</f>
        <v>34640.45</v>
      </c>
    </row>
    <row r="69" spans="1:6" ht="36" customHeight="1">
      <c r="A69" s="7">
        <v>23</v>
      </c>
      <c r="B69" s="8" t="s">
        <v>47</v>
      </c>
      <c r="C69" s="5" t="s">
        <v>11</v>
      </c>
      <c r="D69" s="57" t="s">
        <v>60</v>
      </c>
      <c r="E69" s="57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6" t="s">
        <v>61</v>
      </c>
      <c r="E73" s="56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49290.78</v>
      </c>
      <c r="F74" s="63">
        <f>E74</f>
        <v>49290.78</v>
      </c>
    </row>
    <row r="75" spans="1:6" ht="36" customHeight="1">
      <c r="A75" s="7">
        <v>23</v>
      </c>
      <c r="B75" s="8" t="s">
        <v>47</v>
      </c>
      <c r="C75" s="5" t="s">
        <v>11</v>
      </c>
      <c r="D75" s="57" t="s">
        <v>61</v>
      </c>
      <c r="E75" s="57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3" t="s">
        <v>62</v>
      </c>
      <c r="B79" s="53"/>
      <c r="C79" s="53"/>
      <c r="D79" s="53"/>
      <c r="E79" s="53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19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19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-35694.61</v>
      </c>
      <c r="F83"/>
    </row>
    <row r="84" spans="1:6" ht="19.5" customHeight="1">
      <c r="A84" s="53" t="s">
        <v>68</v>
      </c>
      <c r="B84" s="53"/>
      <c r="C84" s="53"/>
      <c r="D84" s="53"/>
      <c r="E84" s="53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145966.47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212824.82</v>
      </c>
      <c r="F90"/>
    </row>
    <row r="91" spans="1:6" ht="15" customHeight="1">
      <c r="A91" s="53" t="s">
        <v>70</v>
      </c>
      <c r="B91" s="53"/>
      <c r="C91" s="53"/>
      <c r="D91" s="53"/>
      <c r="E91" s="53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2" t="s">
        <v>72</v>
      </c>
      <c r="E92" s="52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0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0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0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v>0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0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0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v>0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2" t="s">
        <v>83</v>
      </c>
      <c r="E102" s="52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0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0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0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v>0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0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0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v>0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2" t="s">
        <v>85</v>
      </c>
      <c r="E112" s="52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33">
        <v>5348.3145</v>
      </c>
      <c r="F114"/>
    </row>
    <row r="115" spans="1:6" ht="12.75">
      <c r="A115" s="7">
        <v>40</v>
      </c>
      <c r="B115" s="8" t="s">
        <v>76</v>
      </c>
      <c r="C115" s="5" t="s">
        <v>16</v>
      </c>
      <c r="D115" s="8" t="s">
        <v>76</v>
      </c>
      <c r="E115" s="34">
        <v>77131.91</v>
      </c>
      <c r="F115"/>
    </row>
    <row r="116" spans="1:6" ht="12.75">
      <c r="A116" s="7">
        <v>41</v>
      </c>
      <c r="B116" s="8" t="s">
        <v>77</v>
      </c>
      <c r="C116" s="5" t="s">
        <v>16</v>
      </c>
      <c r="D116" s="8" t="s">
        <v>77</v>
      </c>
      <c r="E116" s="34">
        <v>42452.79</v>
      </c>
      <c r="F116"/>
    </row>
    <row r="117" spans="1:6" ht="12.75">
      <c r="A117" s="7">
        <v>42</v>
      </c>
      <c r="B117" s="8" t="s">
        <v>78</v>
      </c>
      <c r="C117" s="5" t="s">
        <v>16</v>
      </c>
      <c r="D117" s="8" t="s">
        <v>78</v>
      </c>
      <c r="E117" s="42">
        <f>E115-E116</f>
        <v>34679.12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35">
        <v>83256.18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35">
        <v>52671.18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43">
        <f>E118-E119</f>
        <v>30584.999999999993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39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2" t="s">
        <v>86</v>
      </c>
      <c r="E122" s="52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33">
        <v>5059.448</v>
      </c>
      <c r="F124" s="23"/>
      <c r="G124" s="32"/>
      <c r="H124" s="24"/>
      <c r="I124" s="24"/>
      <c r="J124" s="25"/>
      <c r="K124" s="25"/>
      <c r="L124" s="25"/>
    </row>
    <row r="125" spans="1:6" ht="12.75">
      <c r="A125" s="7">
        <v>40</v>
      </c>
      <c r="B125" s="8" t="s">
        <v>76</v>
      </c>
      <c r="C125" s="5" t="s">
        <v>16</v>
      </c>
      <c r="D125" s="8" t="s">
        <v>76</v>
      </c>
      <c r="E125" s="36">
        <v>51382.89</v>
      </c>
      <c r="F125"/>
    </row>
    <row r="126" spans="1:6" ht="12.75">
      <c r="A126" s="7">
        <v>41</v>
      </c>
      <c r="B126" s="8" t="s">
        <v>77</v>
      </c>
      <c r="C126" s="5" t="s">
        <v>16</v>
      </c>
      <c r="D126" s="8" t="s">
        <v>77</v>
      </c>
      <c r="E126" s="36">
        <v>27748.17</v>
      </c>
      <c r="F126"/>
    </row>
    <row r="127" spans="1:6" ht="12.75">
      <c r="A127" s="7">
        <v>42</v>
      </c>
      <c r="B127" s="8" t="s">
        <v>78</v>
      </c>
      <c r="C127" s="5" t="s">
        <v>16</v>
      </c>
      <c r="D127" s="8" t="s">
        <v>78</v>
      </c>
      <c r="E127" s="44">
        <f>E125-E126</f>
        <v>23634.72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37">
        <v>55185.22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37">
        <v>50529.42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5">
        <f>E128-E129</f>
        <v>4655.800000000003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39"/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2" t="s">
        <v>87</v>
      </c>
      <c r="E132" s="52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33">
        <v>40356</v>
      </c>
      <c r="F134" s="23"/>
      <c r="G134" s="26"/>
      <c r="H134" s="27"/>
      <c r="I134" s="27"/>
      <c r="J134" s="28"/>
      <c r="K134" s="29"/>
      <c r="L134" s="29"/>
    </row>
    <row r="135" spans="1:6" ht="12.75">
      <c r="A135" s="7">
        <v>40</v>
      </c>
      <c r="B135" s="8" t="s">
        <v>76</v>
      </c>
      <c r="C135" s="5" t="s">
        <v>16</v>
      </c>
      <c r="D135" s="8" t="s">
        <v>76</v>
      </c>
      <c r="E135" s="38">
        <v>123985.38</v>
      </c>
      <c r="F135"/>
    </row>
    <row r="136" spans="1:6" ht="12.75">
      <c r="A136" s="7">
        <v>41</v>
      </c>
      <c r="B136" s="8" t="s">
        <v>77</v>
      </c>
      <c r="C136" s="5" t="s">
        <v>16</v>
      </c>
      <c r="D136" s="8" t="s">
        <v>77</v>
      </c>
      <c r="E136" s="38">
        <v>133220.39</v>
      </c>
      <c r="F136"/>
    </row>
    <row r="137" spans="1:6" ht="12.75">
      <c r="A137" s="7">
        <v>42</v>
      </c>
      <c r="B137" s="8" t="s">
        <v>78</v>
      </c>
      <c r="C137" s="5" t="s">
        <v>16</v>
      </c>
      <c r="D137" s="8" t="s">
        <v>78</v>
      </c>
      <c r="E137" s="46">
        <f>E135-E136</f>
        <v>-9235.01000000001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38">
        <v>123985.38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38">
        <v>133220.09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6">
        <f>E138-E139</f>
        <v>-9234.709999999992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39">
        <v>0</v>
      </c>
      <c r="F141"/>
    </row>
    <row r="142" spans="1:6" ht="15" customHeight="1">
      <c r="A142" s="53" t="s">
        <v>89</v>
      </c>
      <c r="B142" s="53"/>
      <c r="C142" s="53"/>
      <c r="D142" s="53"/>
      <c r="E142" s="53"/>
      <c r="F142"/>
    </row>
    <row r="143" spans="1:6" ht="12.75">
      <c r="A143" s="7">
        <v>47</v>
      </c>
      <c r="B143" s="8" t="s">
        <v>63</v>
      </c>
      <c r="C143" s="5" t="s">
        <v>64</v>
      </c>
      <c r="D143" s="8" t="s">
        <v>63</v>
      </c>
      <c r="E143" s="40">
        <v>19</v>
      </c>
      <c r="F143"/>
    </row>
    <row r="144" spans="1:6" ht="12.75">
      <c r="A144" s="7">
        <v>48</v>
      </c>
      <c r="B144" s="8" t="s">
        <v>65</v>
      </c>
      <c r="C144" s="5" t="s">
        <v>64</v>
      </c>
      <c r="D144" s="8" t="s">
        <v>65</v>
      </c>
      <c r="E144" s="40">
        <v>19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41">
        <v>0</v>
      </c>
      <c r="F145"/>
    </row>
    <row r="146" spans="1:6" ht="12.75">
      <c r="A146" s="7">
        <v>50</v>
      </c>
      <c r="B146" s="8" t="s">
        <v>67</v>
      </c>
      <c r="C146" s="5" t="s">
        <v>16</v>
      </c>
      <c r="D146" s="8" t="s">
        <v>67</v>
      </c>
      <c r="E146" s="38">
        <v>-35694.61</v>
      </c>
      <c r="F146"/>
    </row>
    <row r="147" spans="1:6" ht="15" customHeight="1">
      <c r="A147" s="53" t="s">
        <v>90</v>
      </c>
      <c r="B147" s="53"/>
      <c r="C147" s="53"/>
      <c r="D147" s="53"/>
      <c r="E147" s="53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40">
        <v>2</v>
      </c>
      <c r="F148" s="64"/>
      <c r="G148" s="48"/>
      <c r="H148" s="30"/>
    </row>
    <row r="149" spans="1:6" ht="12.75">
      <c r="A149" s="7">
        <v>52</v>
      </c>
      <c r="B149" s="8" t="s">
        <v>92</v>
      </c>
      <c r="C149" s="5" t="s">
        <v>64</v>
      </c>
      <c r="D149" s="8" t="s">
        <v>92</v>
      </c>
      <c r="E149" s="40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38">
        <v>0</v>
      </c>
      <c r="F150"/>
    </row>
    <row r="152" spans="1:6" ht="15">
      <c r="A152" s="54" t="s">
        <v>94</v>
      </c>
      <c r="B152" s="54"/>
      <c r="C152" s="54"/>
      <c r="D152" s="54"/>
      <c r="E152" s="54"/>
      <c r="F152" s="49"/>
    </row>
    <row r="153" spans="1:6" ht="15">
      <c r="A153" s="31"/>
      <c r="B153" s="31"/>
      <c r="C153" s="31"/>
      <c r="D153" s="31"/>
      <c r="E153" s="31"/>
      <c r="F153" s="50"/>
    </row>
    <row r="154" spans="1:6" ht="15">
      <c r="A154" s="55" t="s">
        <v>95</v>
      </c>
      <c r="B154" s="55"/>
      <c r="C154" s="55"/>
      <c r="D154" s="55"/>
      <c r="E154" s="55"/>
      <c r="F154" s="51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2017-03-01T08:38:18Z</dcterms:modified>
  <cp:category/>
  <cp:version/>
  <cp:contentType/>
  <cp:contentStatus/>
</cp:coreProperties>
</file>